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nfo\Documents\2023-2024\Série Élite\Tankard et Scotties\"/>
    </mc:Choice>
  </mc:AlternateContent>
  <xr:revisionPtr revIDLastSave="0" documentId="13_ncr:1_{E34A7DF9-D5B2-46B6-89D3-E4AA949BC1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8" i="1"/>
  <c r="P7" i="1"/>
  <c r="P9" i="1"/>
  <c r="P10" i="1"/>
  <c r="P11" i="1"/>
  <c r="P14" i="1"/>
  <c r="P12" i="1"/>
  <c r="P13" i="1"/>
  <c r="P15" i="1"/>
  <c r="P16" i="1"/>
  <c r="P17" i="1"/>
  <c r="P19" i="1"/>
  <c r="P6" i="1"/>
  <c r="A3" i="1" l="1"/>
</calcChain>
</file>

<file path=xl/sharedStrings.xml><?xml version="1.0" encoding="utf-8"?>
<sst xmlns="http://schemas.openxmlformats.org/spreadsheetml/2006/main" count="42" uniqueCount="42">
  <si>
    <t>Hommes</t>
  </si>
  <si>
    <t>HOMMES</t>
  </si>
  <si>
    <t>Total points ($)</t>
  </si>
  <si>
    <t>Circuit Provincial Québécois</t>
  </si>
  <si>
    <t>World Curling Tour (WCT)</t>
  </si>
  <si>
    <t>Ontario Curling Tour (OCT)</t>
  </si>
  <si>
    <t>Atlantic Curling Tour</t>
  </si>
  <si>
    <t>CTRS</t>
  </si>
  <si>
    <t>Qualification</t>
  </si>
  <si>
    <t>Felix Asselin</t>
  </si>
  <si>
    <t>DECLARATION DES POINTS 2023-2024</t>
  </si>
  <si>
    <t>Zackary Wise</t>
  </si>
  <si>
    <t>Patrick Bédard</t>
  </si>
  <si>
    <t>Balai de cuivre               3-5 mars 2023</t>
  </si>
  <si>
    <t>Grégory Bornais</t>
  </si>
  <si>
    <t>Tournoi Curloup - classe compétition 21-23 avril 2023</t>
  </si>
  <si>
    <t>Mathieu Paquet</t>
  </si>
  <si>
    <t>Autre</t>
  </si>
  <si>
    <t>Brier                    3-12 mars 2023</t>
  </si>
  <si>
    <t>Classique Partenariat Canadian Malartic         17-19 février 2023</t>
  </si>
  <si>
    <t>Tournoi Homme de Maniwaki         3-5 mars 2023</t>
  </si>
  <si>
    <t>Yannick Martel</t>
  </si>
  <si>
    <t>Série Estivale de St-Félicien (hommes) 24-27 août 2023</t>
  </si>
  <si>
    <t>Robert Desjardins</t>
  </si>
  <si>
    <t>Shorty Jenkins Classic         20-24 septembre 2023</t>
  </si>
  <si>
    <t>Jasmin Gibeau</t>
  </si>
  <si>
    <t>Capital curling Fall open             21-24 septembre 2023</t>
  </si>
  <si>
    <t>Mathieu Gravel</t>
  </si>
  <si>
    <t>Série estivale de St-Félicien (Ouvert)        11-13 août 2023</t>
  </si>
  <si>
    <t>Frederic Lawton</t>
  </si>
  <si>
    <t>Capital curling Fall classic 6-8 octobre 2023</t>
  </si>
  <si>
    <t>Invitation Valleyfield 28 septembre - 1 octobre 2023</t>
  </si>
  <si>
    <t>Stu Sells Nissan Classic               2-5 décembre 2022</t>
  </si>
  <si>
    <t>Alexandre Leduc</t>
  </si>
  <si>
    <t>Mathieu Beaufort</t>
  </si>
  <si>
    <t>Équipe Québec 2023</t>
  </si>
  <si>
    <t>Caravane Trois-Rivières</t>
  </si>
  <si>
    <t>Denis Jolin</t>
  </si>
  <si>
    <t>Caravane Rouyn-Noranda</t>
  </si>
  <si>
    <t>Challenge Nord-Ouest Air Creebec / Agnico Eagle 26-29 octobre 2023</t>
  </si>
  <si>
    <t>Invitation rosemère 27-29 octobre 2023</t>
  </si>
  <si>
    <t>Adam Bédard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</si>
</sst>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2" applyFill="1" applyAlignment="1">
      <alignment horizontal="center" vertical="center"/>
    </xf>
    <xf numFmtId="0" fontId="1" fillId="0" borderId="0" xfId="3" applyFill="1" applyAlignment="1">
      <alignment horizontal="center" vertical="center"/>
    </xf>
    <xf numFmtId="0" fontId="1" fillId="0" borderId="0" xfId="4" applyFill="1" applyAlignment="1">
      <alignment horizontal="center" vertical="center"/>
    </xf>
    <xf numFmtId="0" fontId="1" fillId="2" borderId="0" xfId="1" applyAlignment="1">
      <alignment horizontal="center" vertical="center"/>
    </xf>
    <xf numFmtId="0" fontId="1" fillId="3" borderId="0" xfId="2" applyAlignment="1">
      <alignment horizontal="center" vertical="center"/>
    </xf>
    <xf numFmtId="0" fontId="1" fillId="4" borderId="0" xfId="3" applyAlignment="1">
      <alignment horizontal="center" vertical="center"/>
    </xf>
    <xf numFmtId="0" fontId="1" fillId="5" borderId="0" xfId="4" applyAlignment="1">
      <alignment horizontal="center" vertical="center"/>
    </xf>
    <xf numFmtId="0" fontId="1" fillId="7" borderId="1" xfId="3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8" borderId="1" xfId="3" applyFill="1" applyBorder="1" applyAlignment="1">
      <alignment horizontal="center" vertical="center" wrapText="1"/>
    </xf>
    <xf numFmtId="0" fontId="1" fillId="9" borderId="1" xfId="3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10" borderId="1" xfId="3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5">
    <cellStyle name="Accent1" xfId="1" builtinId="29"/>
    <cellStyle name="Accent2" xfId="2" builtinId="33"/>
    <cellStyle name="Accent4" xfId="3" builtinId="41"/>
    <cellStyle name="Accent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"/>
  <sheetViews>
    <sheetView tabSelected="1" zoomScale="85" zoomScaleNormal="85" workbookViewId="0">
      <pane xSplit="1" topLeftCell="B1" activePane="topRight" state="frozen"/>
      <selection activeCell="A4" sqref="A4"/>
      <selection pane="topRight" activeCell="R11" sqref="R11"/>
    </sheetView>
  </sheetViews>
  <sheetFormatPr baseColWidth="10" defaultColWidth="8.88671875" defaultRowHeight="14.4" x14ac:dyDescent="0.3"/>
  <cols>
    <col min="1" max="1" width="28.5546875" customWidth="1"/>
    <col min="2" max="17" width="11.5546875" customWidth="1"/>
    <col min="18" max="18" width="24.44140625" customWidth="1"/>
    <col min="19" max="24" width="11.5546875" customWidth="1"/>
    <col min="25" max="26" width="12.33203125" customWidth="1"/>
    <col min="27" max="27" width="19.109375" customWidth="1"/>
  </cols>
  <sheetData>
    <row r="1" spans="1:26" ht="25.8" x14ac:dyDescent="0.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14"/>
    </row>
    <row r="2" spans="1:26" ht="25.8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14"/>
    </row>
    <row r="3" spans="1:26" ht="15.6" x14ac:dyDescent="0.3">
      <c r="A3" s="24">
        <f ca="1">TODAY()</f>
        <v>45233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15"/>
    </row>
    <row r="4" spans="1:26" x14ac:dyDescent="0.3">
      <c r="A4" s="1"/>
    </row>
    <row r="5" spans="1:26" ht="100.8" x14ac:dyDescent="0.3">
      <c r="A5" s="2" t="s">
        <v>1</v>
      </c>
      <c r="B5" s="17" t="s">
        <v>32</v>
      </c>
      <c r="C5" s="13" t="s">
        <v>19</v>
      </c>
      <c r="D5" s="13" t="s">
        <v>20</v>
      </c>
      <c r="E5" s="13" t="s">
        <v>13</v>
      </c>
      <c r="F5" s="18" t="s">
        <v>18</v>
      </c>
      <c r="G5" s="13" t="s">
        <v>15</v>
      </c>
      <c r="H5" s="13" t="s">
        <v>28</v>
      </c>
      <c r="I5" s="13" t="s">
        <v>22</v>
      </c>
      <c r="J5" s="17" t="s">
        <v>24</v>
      </c>
      <c r="K5" s="17" t="s">
        <v>26</v>
      </c>
      <c r="L5" s="13" t="s">
        <v>31</v>
      </c>
      <c r="M5" s="21" t="s">
        <v>30</v>
      </c>
      <c r="N5" s="13" t="s">
        <v>39</v>
      </c>
      <c r="O5" s="13" t="s">
        <v>40</v>
      </c>
      <c r="P5" s="3" t="s">
        <v>2</v>
      </c>
      <c r="Q5" s="3" t="s">
        <v>7</v>
      </c>
      <c r="R5" s="3" t="s">
        <v>8</v>
      </c>
    </row>
    <row r="6" spans="1:26" x14ac:dyDescent="0.3">
      <c r="A6" s="4" t="s">
        <v>9</v>
      </c>
      <c r="B6" s="4">
        <v>3500</v>
      </c>
      <c r="C6" s="4"/>
      <c r="D6" s="4"/>
      <c r="E6" s="4"/>
      <c r="F6" s="4">
        <v>6000</v>
      </c>
      <c r="G6" s="4"/>
      <c r="H6" s="4"/>
      <c r="I6" s="4"/>
      <c r="J6" s="4">
        <v>6000</v>
      </c>
      <c r="K6" s="4"/>
      <c r="L6" s="4">
        <v>1800</v>
      </c>
      <c r="M6" s="4"/>
      <c r="N6" s="4"/>
      <c r="O6" s="4"/>
      <c r="P6" s="4">
        <f>SUM(B6:O6)</f>
        <v>17300</v>
      </c>
      <c r="Q6" s="22">
        <v>35.875</v>
      </c>
      <c r="R6" s="16" t="s">
        <v>35</v>
      </c>
      <c r="S6" s="5"/>
      <c r="T6" s="5"/>
      <c r="U6" s="5"/>
      <c r="V6" s="5"/>
      <c r="W6" s="5"/>
      <c r="X6" s="5"/>
      <c r="Y6" s="5"/>
      <c r="Z6" s="5"/>
    </row>
    <row r="7" spans="1:26" x14ac:dyDescent="0.3">
      <c r="A7" s="4" t="s">
        <v>21</v>
      </c>
      <c r="B7" s="4"/>
      <c r="C7" s="4"/>
      <c r="D7" s="4"/>
      <c r="E7" s="4"/>
      <c r="F7" s="4"/>
      <c r="G7" s="4"/>
      <c r="H7" s="4"/>
      <c r="I7" s="4">
        <v>2500</v>
      </c>
      <c r="J7" s="4"/>
      <c r="K7" s="4"/>
      <c r="L7" s="4"/>
      <c r="M7" s="4">
        <v>1000</v>
      </c>
      <c r="N7" s="4">
        <v>4120</v>
      </c>
      <c r="O7" s="4"/>
      <c r="P7" s="4">
        <f>SUM(B7:O7)</f>
        <v>7620</v>
      </c>
      <c r="Q7" s="22">
        <v>25.75</v>
      </c>
      <c r="R7" s="16"/>
      <c r="S7" s="6"/>
      <c r="T7" s="6"/>
      <c r="U7" s="6"/>
      <c r="V7" s="6"/>
      <c r="W7" s="6"/>
      <c r="X7" s="6"/>
    </row>
    <row r="8" spans="1:26" x14ac:dyDescent="0.3">
      <c r="A8" s="4" t="s">
        <v>11</v>
      </c>
      <c r="B8" s="4"/>
      <c r="C8" s="4">
        <v>960</v>
      </c>
      <c r="D8" s="4">
        <v>1250</v>
      </c>
      <c r="E8" s="4"/>
      <c r="F8" s="4"/>
      <c r="G8" s="4">
        <v>1500</v>
      </c>
      <c r="H8" s="4"/>
      <c r="I8" s="4"/>
      <c r="J8" s="4"/>
      <c r="K8" s="4"/>
      <c r="L8" s="4">
        <v>1200</v>
      </c>
      <c r="M8" s="4">
        <v>400</v>
      </c>
      <c r="N8" s="4">
        <v>500</v>
      </c>
      <c r="O8" s="4"/>
      <c r="P8" s="4">
        <f>SUM(B8:O8)</f>
        <v>5810</v>
      </c>
      <c r="Q8" s="22">
        <v>10.125</v>
      </c>
      <c r="R8" s="16"/>
      <c r="S8" s="7"/>
      <c r="T8" s="7"/>
      <c r="U8" s="7"/>
      <c r="V8" s="7"/>
      <c r="W8" s="7"/>
      <c r="X8" s="7"/>
    </row>
    <row r="9" spans="1:26" x14ac:dyDescent="0.3">
      <c r="A9" s="4" t="s">
        <v>23</v>
      </c>
      <c r="B9" s="4"/>
      <c r="C9" s="4"/>
      <c r="D9" s="4">
        <v>800</v>
      </c>
      <c r="E9" s="4"/>
      <c r="F9" s="4"/>
      <c r="G9" s="4"/>
      <c r="H9" s="4">
        <v>700</v>
      </c>
      <c r="I9" s="4"/>
      <c r="J9" s="4"/>
      <c r="K9" s="4"/>
      <c r="L9" s="4">
        <v>1200</v>
      </c>
      <c r="M9" s="4"/>
      <c r="N9" s="4">
        <v>2400</v>
      </c>
      <c r="O9" s="4"/>
      <c r="P9" s="4">
        <f>SUM(B9:O9)</f>
        <v>5100</v>
      </c>
      <c r="Q9" s="22">
        <v>15.875</v>
      </c>
      <c r="R9" s="16"/>
      <c r="S9" s="8"/>
      <c r="T9" s="8"/>
      <c r="U9" s="8"/>
      <c r="V9" s="8"/>
      <c r="W9" s="8"/>
      <c r="X9" s="8"/>
    </row>
    <row r="10" spans="1:26" x14ac:dyDescent="0.3">
      <c r="A10" s="4" t="s">
        <v>16</v>
      </c>
      <c r="B10" s="4"/>
      <c r="C10" s="4"/>
      <c r="D10" s="4">
        <v>2200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750</v>
      </c>
      <c r="P10" s="4">
        <f>SUM(B10:O10)</f>
        <v>2950</v>
      </c>
      <c r="Q10" s="22">
        <v>0</v>
      </c>
      <c r="R10" s="16"/>
    </row>
    <row r="11" spans="1:26" x14ac:dyDescent="0.3">
      <c r="A11" s="4" t="s">
        <v>25</v>
      </c>
      <c r="B11" s="4"/>
      <c r="C11" s="4"/>
      <c r="D11" s="4">
        <v>800</v>
      </c>
      <c r="E11" s="4"/>
      <c r="F11" s="4"/>
      <c r="G11" s="4"/>
      <c r="H11" s="4"/>
      <c r="I11" s="4"/>
      <c r="J11" s="4"/>
      <c r="K11" s="4">
        <v>800</v>
      </c>
      <c r="L11" s="4"/>
      <c r="M11" s="4">
        <v>500</v>
      </c>
      <c r="N11" s="4">
        <v>600</v>
      </c>
      <c r="O11" s="4"/>
      <c r="P11" s="4">
        <f>SUM(B11:O11)</f>
        <v>2700</v>
      </c>
      <c r="Q11" s="22">
        <v>10.25</v>
      </c>
      <c r="R11" s="16"/>
    </row>
    <row r="12" spans="1:26" x14ac:dyDescent="0.3">
      <c r="A12" s="4" t="s">
        <v>27</v>
      </c>
      <c r="B12" s="4"/>
      <c r="C12" s="4">
        <v>1200</v>
      </c>
      <c r="D12" s="4"/>
      <c r="E12" s="4"/>
      <c r="F12" s="4"/>
      <c r="G12" s="4"/>
      <c r="H12" s="4">
        <v>25</v>
      </c>
      <c r="I12" s="4"/>
      <c r="J12" s="4"/>
      <c r="K12" s="4"/>
      <c r="L12" s="4"/>
      <c r="M12" s="4"/>
      <c r="N12" s="4">
        <v>780</v>
      </c>
      <c r="O12" s="4"/>
      <c r="P12" s="4">
        <f>SUM(B12:O12)</f>
        <v>2005</v>
      </c>
      <c r="Q12" s="22">
        <v>0.75</v>
      </c>
      <c r="R12" s="16"/>
    </row>
    <row r="13" spans="1:26" x14ac:dyDescent="0.3">
      <c r="A13" s="4" t="s">
        <v>29</v>
      </c>
      <c r="B13" s="4"/>
      <c r="C13" s="4"/>
      <c r="D13" s="4"/>
      <c r="E13" s="4"/>
      <c r="F13" s="4"/>
      <c r="G13" s="4"/>
      <c r="H13" s="4"/>
      <c r="I13" s="4"/>
      <c r="J13" s="4"/>
      <c r="K13" s="4">
        <v>600</v>
      </c>
      <c r="L13" s="4">
        <v>600</v>
      </c>
      <c r="M13" s="4"/>
      <c r="N13" s="4"/>
      <c r="O13" s="4">
        <v>510</v>
      </c>
      <c r="P13" s="4">
        <f>SUM(B13:O13)</f>
        <v>1710</v>
      </c>
      <c r="Q13" s="22">
        <v>7.5</v>
      </c>
      <c r="R13" s="16"/>
    </row>
    <row r="14" spans="1:26" x14ac:dyDescent="0.3">
      <c r="A14" s="4" t="s">
        <v>14</v>
      </c>
      <c r="B14" s="4"/>
      <c r="C14" s="4"/>
      <c r="D14" s="4">
        <v>1250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>SUM(B14:O14)</f>
        <v>1250</v>
      </c>
      <c r="Q14" s="22">
        <v>0</v>
      </c>
      <c r="R14" s="16"/>
    </row>
    <row r="15" spans="1:26" x14ac:dyDescent="0.3">
      <c r="A15" s="4" t="s">
        <v>12</v>
      </c>
      <c r="B15" s="4"/>
      <c r="C15" s="4">
        <v>160</v>
      </c>
      <c r="D15" s="4"/>
      <c r="E15" s="4">
        <v>780</v>
      </c>
      <c r="F15" s="4"/>
      <c r="G15" s="4"/>
      <c r="H15" s="4"/>
      <c r="I15" s="4"/>
      <c r="J15" s="4"/>
      <c r="K15" s="4"/>
      <c r="L15" s="4"/>
      <c r="M15" s="4"/>
      <c r="N15" s="4">
        <v>100</v>
      </c>
      <c r="O15" s="4"/>
      <c r="P15" s="4">
        <f>SUM(B15:O15)</f>
        <v>1040</v>
      </c>
      <c r="Q15" s="22">
        <v>0.93799999999999994</v>
      </c>
      <c r="R15" s="16"/>
    </row>
    <row r="16" spans="1:26" x14ac:dyDescent="0.3">
      <c r="A16" s="4" t="s">
        <v>33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>
        <v>600</v>
      </c>
      <c r="M16" s="4"/>
      <c r="N16" s="4"/>
      <c r="O16" s="4"/>
      <c r="P16" s="4">
        <f>SUM(B16:O16)</f>
        <v>600</v>
      </c>
      <c r="Q16" s="22">
        <v>4.5</v>
      </c>
      <c r="R16" s="16"/>
    </row>
    <row r="17" spans="1:18" x14ac:dyDescent="0.3">
      <c r="A17" s="4" t="s">
        <v>34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>
        <v>250</v>
      </c>
      <c r="M17" s="4"/>
      <c r="N17" s="4"/>
      <c r="O17" s="4">
        <v>350</v>
      </c>
      <c r="P17" s="4">
        <f>SUM(B17:O17)</f>
        <v>600</v>
      </c>
      <c r="Q17" s="22">
        <v>1.125</v>
      </c>
      <c r="R17" s="16" t="s">
        <v>38</v>
      </c>
    </row>
    <row r="18" spans="1:18" x14ac:dyDescent="0.3">
      <c r="A18" s="4" t="s">
        <v>41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v>100</v>
      </c>
      <c r="O18" s="4"/>
      <c r="P18" s="4">
        <f>SUM(B18:O18)</f>
        <v>100</v>
      </c>
      <c r="Q18" s="22">
        <v>0.188</v>
      </c>
      <c r="R18" s="16"/>
    </row>
    <row r="19" spans="1:18" x14ac:dyDescent="0.3">
      <c r="A19" s="4" t="s">
        <v>37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>SUM(B19:O19)</f>
        <v>0</v>
      </c>
      <c r="Q19" s="22">
        <v>0.375</v>
      </c>
      <c r="R19" s="20" t="s">
        <v>36</v>
      </c>
    </row>
    <row r="20" spans="1:18" x14ac:dyDescent="0.3">
      <c r="A20" s="1"/>
    </row>
    <row r="21" spans="1:18" x14ac:dyDescent="0.3">
      <c r="A21" s="9" t="s">
        <v>3</v>
      </c>
    </row>
    <row r="22" spans="1:18" x14ac:dyDescent="0.3">
      <c r="A22" s="10" t="s">
        <v>4</v>
      </c>
    </row>
    <row r="23" spans="1:18" x14ac:dyDescent="0.3">
      <c r="A23" s="11" t="s">
        <v>5</v>
      </c>
    </row>
    <row r="24" spans="1:18" x14ac:dyDescent="0.3">
      <c r="A24" s="12" t="s">
        <v>6</v>
      </c>
    </row>
    <row r="25" spans="1:18" x14ac:dyDescent="0.3">
      <c r="A25" s="19" t="s">
        <v>17</v>
      </c>
    </row>
  </sheetData>
  <sortState xmlns:xlrd2="http://schemas.microsoft.com/office/spreadsheetml/2017/richdata2" ref="A6:R19">
    <sortCondition descending="1" ref="P6:P19"/>
  </sortState>
  <mergeCells count="3">
    <mergeCell ref="A1:Y1"/>
    <mergeCell ref="A2:Y2"/>
    <mergeCell ref="A3:Y3"/>
  </mergeCells>
  <pageMargins left="0.23622047244094491" right="0.23622047244094491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2022-23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Alanna</dc:creator>
  <cp:lastModifiedBy>Emile Asselin</cp:lastModifiedBy>
  <cp:lastPrinted>2023-11-02T13:16:13Z</cp:lastPrinted>
  <dcterms:created xsi:type="dcterms:W3CDTF">2019-10-02T13:42:32Z</dcterms:created>
  <dcterms:modified xsi:type="dcterms:W3CDTF">2023-11-03T12:09:01Z</dcterms:modified>
</cp:coreProperties>
</file>